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-15" windowWidth="45855" windowHeight="21945"/>
  </bookViews>
  <sheets>
    <sheet name="Schmerz" sheetId="1" r:id="rId1"/>
    <sheet name="Schäden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C38" i="2"/>
</calcChain>
</file>

<file path=xl/sharedStrings.xml><?xml version="1.0" encoding="utf-8"?>
<sst xmlns="http://schemas.openxmlformats.org/spreadsheetml/2006/main" count="252" uniqueCount="189">
  <si>
    <t>wann</t>
  </si>
  <si>
    <t>was</t>
  </si>
  <si>
    <t>wie doll</t>
  </si>
  <si>
    <t>Deutschlandticket Juni</t>
  </si>
  <si>
    <t>Deutschlandticket Juli (hätte vor dem 10.6. geküngigt sein müssen)</t>
  </si>
  <si>
    <t>Schutzglas Drohnen-Fernbedienung</t>
  </si>
  <si>
    <t>Drohne, Risse in Gehäuse</t>
  </si>
  <si>
    <t>5.6.</t>
  </si>
  <si>
    <t>Magensonde gesetzt, Würgereflex bei drei Versuchen, mit heftigen Brustschmerzen</t>
  </si>
  <si>
    <t>Magensonde über Nacht, Schleim mit Hustreflexen</t>
  </si>
  <si>
    <t>5.6. - 6.6.</t>
  </si>
  <si>
    <t>Rippen und Rückenschmerz - keine 2h geschlafen</t>
  </si>
  <si>
    <t>06.06. - 07.06.</t>
  </si>
  <si>
    <t>Rippen und Rückenschmerz - keine 2h geschlafen, viel im Bett gesessen, Druck an Rippen, zusätzliche Schmerztablette in der Nacht</t>
  </si>
  <si>
    <t>07.06.</t>
  </si>
  <si>
    <t>Toraxdrainage zeigt 300ml / 24h an</t>
  </si>
  <si>
    <t>Bis heute kurzartmig, Sprechen nur mit Atempausen und keine Kraft / Konzentration zum Schreiben. - Sprachnachricht einfacher</t>
  </si>
  <si>
    <t>08.06.</t>
  </si>
  <si>
    <t>Schmerzmittel passten für die Nacht - keine zus. Schmerzmittel, etwa 6h geschlafen</t>
  </si>
  <si>
    <t>Verstopfung schmerzt - Druckaufbau zerreißt den Brustkorg</t>
  </si>
  <si>
    <t>5.6., 6.6. oder 7.6.</t>
  </si>
  <si>
    <t>Toraxdrainage war zu tief und musste versetzt (rausgezogen werden und ohne Betäubung neu angenäht werden)</t>
  </si>
  <si>
    <t>Toraxdrainage beim Aufwachen auf 210 ml/24h</t>
  </si>
  <si>
    <t>09.06.</t>
  </si>
  <si>
    <t>Letzter Zugang im Arm gezogen - endlich alle raus, bis auf die Toraxdrainage</t>
  </si>
  <si>
    <t>Immer weniger Schmerzen, 8h geschlafen und Drainage auf 80ml/24h gesunken</t>
  </si>
  <si>
    <t>10.06.</t>
  </si>
  <si>
    <t>Dienstag Rezept für Bett im Krankenhaus erhalten, über Dr. Voigt an ZTO geleitet und Krankenkasse geleitet</t>
  </si>
  <si>
    <t>Mittwoch - Anruf bei TK, dass das Bett am Donnerstag Zuhause sein muss- sollte als dringlich bearbeitet werden, so die Tel. Rückmeldung</t>
  </si>
  <si>
    <t>Donnerstag Genehmigung und Kostenübernahme durch TK - ZTO hatte am Nachmittag noch keine Bescheinigung</t>
  </si>
  <si>
    <t>Am Montag immer noch nichts bei ZTO (Gegenseitige Schuldzuweisung ZTO/TK)</t>
  </si>
  <si>
    <t>&gt; Cosylift bestellt (229Euro)</t>
  </si>
  <si>
    <t>23.6. kam das Bett und die Matratze kam am 26.6.</t>
  </si>
  <si>
    <t>13.6.</t>
  </si>
  <si>
    <t>12.6./13.6.</t>
  </si>
  <si>
    <t>Schmerzen im Rippenbereich und unter Schulterblatt (LH)</t>
  </si>
  <si>
    <t>Cosylift</t>
  </si>
  <si>
    <t>11.6. /12.6.</t>
  </si>
  <si>
    <t>4 Kontroll / AbschlussRöntgen</t>
  </si>
  <si>
    <t>Hausarzt IBU800 und OXYCODON/NALOXON</t>
  </si>
  <si>
    <t>Krankenhaus hat Bifi… und IBU 800 verschrieben. Unterwegs in Apotheke geholt</t>
  </si>
  <si>
    <t>12.6.</t>
  </si>
  <si>
    <t>13.6./14.6.</t>
  </si>
  <si>
    <t>17.6.</t>
  </si>
  <si>
    <t>Kontrollröntgen, 3 Bilder bei ZEMODI</t>
  </si>
  <si>
    <t>21 - 23.6.</t>
  </si>
  <si>
    <t>18 - 20.6.</t>
  </si>
  <si>
    <t>15 - 17. 6.</t>
  </si>
  <si>
    <t>24 - 25.6.</t>
  </si>
  <si>
    <t>26 - 29.6.</t>
  </si>
  <si>
    <t>30.6.</t>
  </si>
  <si>
    <t>Hose</t>
  </si>
  <si>
    <t>t-Shirt (1 weiß &amp; 1 Orange)</t>
  </si>
  <si>
    <t>Brille verbogen</t>
  </si>
  <si>
    <t>Entgangener Urlaub (4.6.-8.6.) (Wohnung, Kurtaxe)</t>
  </si>
  <si>
    <t>Ersatzklamotten für Krankenhaus - Hosen, Schuhe, Waschlappen</t>
  </si>
  <si>
    <t>11.6.</t>
  </si>
  <si>
    <t xml:space="preserve">Wunden am Fuß und Handgelenkt tut weh </t>
  </si>
  <si>
    <t>9.6.</t>
  </si>
  <si>
    <t>8.6.</t>
  </si>
  <si>
    <t>10.6.</t>
  </si>
  <si>
    <t xml:space="preserve">Wunde Stelle am Steißbein, am Fuß und Handgelenkt tut weh </t>
  </si>
  <si>
    <t xml:space="preserve">Schmerzen im Rippenbereich und unter Schulterblatt (LH) </t>
  </si>
  <si>
    <t>Wunden am Steißbein, Fuß und Handgelenkt</t>
  </si>
  <si>
    <t>12.6. - 30.6.</t>
  </si>
  <si>
    <t>Schmerzen im Rippenbereich und unter Schulterblatt (LH), so wie im Brustbereich (brennen)</t>
  </si>
  <si>
    <t>Schmerzen im Rippenbereich und unter Schulterblatt (LH), so wie im Brustbereich (brennen) - Reduzieren auf 1 Tablette NALOXON (Abends)</t>
  </si>
  <si>
    <t>Schmerzen im Rippenbereich und unter Schulterblatt (LH), so wie im Brustbereich (brennen) (nur abends NALOXON)</t>
  </si>
  <si>
    <t>Schmerzen im Rippenbereich und unter Schulterblatt (LH), so wie im Brustbereich (brennen)  (ohne NALOXON)) weiterhin IBU 800 (1-0-1)</t>
  </si>
  <si>
    <t>Wunde am Steißbein</t>
  </si>
  <si>
    <t>ab 2.7.</t>
  </si>
  <si>
    <t>30.6. - 1.7.</t>
  </si>
  <si>
    <t xml:space="preserve">Abends auch ohne NALOXON - Schmerzen im Brustbereich und unter Schulterblättern - </t>
  </si>
  <si>
    <t>erneutes Rezept für NALOXON. Ab sofort 0 - 0 - 1 Tagsüber minimaler Schmerz und Nachts ohne Beschwerden - &gt; 5h bis 8h Schlaf</t>
  </si>
  <si>
    <t>6.7. + 7.7.</t>
  </si>
  <si>
    <t>Druck unter linkem Fußballen. Legt sich nach 2- 3 h</t>
  </si>
  <si>
    <t>Juli</t>
  </si>
  <si>
    <t>Mitte Juli</t>
  </si>
  <si>
    <t>erneutes Rezept für NALOXON. Dosierung: 0 - 0 - 1 Tagsüber minimaler Schmerz und Nachts ohne Beschwerden
IBU 800 nur Nachts und Tag bei Bedarf
(Rücken und rechtsseitig inim. Schmerz (Ziehen) - &gt; 5h bis 8h Schlaf</t>
  </si>
  <si>
    <t xml:space="preserve">20.7. </t>
  </si>
  <si>
    <t>Nachts Versuch ohne Schmerzmittel. Schmerzen, auch im Rücken und rechtsseitig. Schmerzmittel gegen Mitternacht eingenommen</t>
  </si>
  <si>
    <t xml:space="preserve">13.7. </t>
  </si>
  <si>
    <t>29.7.</t>
  </si>
  <si>
    <t>10, 11, 12.7.</t>
  </si>
  <si>
    <t>16., 18., 19.7.</t>
  </si>
  <si>
    <t>22., 25., 26. 29.7.</t>
  </si>
  <si>
    <t>14.7.</t>
  </si>
  <si>
    <t>Schmerzen im Harnleiter und Leistenbereich, seit etwa einer Woche -&gt; Urologe, Antibiotika (nach einer Woche abgeklungen)</t>
  </si>
  <si>
    <t>15.7.</t>
  </si>
  <si>
    <t>Glaskörperablösung im linken Auge (Festgestellt beim Augenarzt)</t>
  </si>
  <si>
    <t>Nachts Versuch ohne Schmerzmittel. Schmerzen, auch im Rücken und rechtsseitig (7 /8). Nur IBU 800 gegen 1 Uhr eingenommen (5/6)
gegen 3 Uhr NALOXON eingenommen, da Schmerzen nicht wesentlich weniger danach (rechts und Rücken (1/2), Bauch (4), Links (5)
Wieder baw. auf normale Dosierung IBU 800 &amp; NALOXON (0-0-1)</t>
  </si>
  <si>
    <t>30.7.</t>
  </si>
  <si>
    <t>Stechender Schmerz um Drainage-Wunde</t>
  </si>
  <si>
    <t>1.8.</t>
  </si>
  <si>
    <t>2.8.</t>
  </si>
  <si>
    <t>3.8.</t>
  </si>
  <si>
    <t>4.8.</t>
  </si>
  <si>
    <t>5.8.</t>
  </si>
  <si>
    <t>6.8.</t>
  </si>
  <si>
    <t>7.8.</t>
  </si>
  <si>
    <t>8.8.</t>
  </si>
  <si>
    <t>9.8.</t>
  </si>
  <si>
    <t>10.8.</t>
  </si>
  <si>
    <t>Nächtlicher Druck an linken Rippen (IBU 800 erst um 3 Uhr genommen) Erst 4, dann 1</t>
  </si>
  <si>
    <t>4 / 1</t>
  </si>
  <si>
    <t>11.8.</t>
  </si>
  <si>
    <t>12.8.</t>
  </si>
  <si>
    <t>13.8.</t>
  </si>
  <si>
    <t>14.8.</t>
  </si>
  <si>
    <t>15.8.</t>
  </si>
  <si>
    <t>Mini3 AkkuRastklinke gebrochen</t>
  </si>
  <si>
    <t>Dampfzuschlag (1.6. - 7.6.) 5 Tage ungenutzt</t>
  </si>
  <si>
    <t xml:space="preserve">58 gesammt </t>
  </si>
  <si>
    <t>33 gesammt</t>
  </si>
  <si>
    <t>Gesammtkosten ca.</t>
  </si>
  <si>
    <t>Gesammt1668,76</t>
  </si>
  <si>
    <t>Nächtlicher Druck an linken Rippen - links und auf Bauch kein Liegen möglich (Testweise ohen Medikamente)</t>
  </si>
  <si>
    <t>16.8.</t>
  </si>
  <si>
    <t>17.08.</t>
  </si>
  <si>
    <t>18.8.</t>
  </si>
  <si>
    <t>19.80</t>
  </si>
  <si>
    <t>5,5,2,1</t>
  </si>
  <si>
    <t>20.8.</t>
  </si>
  <si>
    <t>21.8.</t>
  </si>
  <si>
    <t>Nächtlicher Druck an linken Rippen (aber nur, wenn ich auf dem Rücken oder rechts liege)</t>
  </si>
  <si>
    <t>Ab jetzt erstmalig kurz auf linker Seite und Bauch gelegen - zuvor nicht möglich - auch nicht mit Medikamenten</t>
  </si>
  <si>
    <t>BaW nur Rückenlage möglich (bin eigentlich Links-Schläfer)</t>
  </si>
  <si>
    <t>Schlafen auf Rücken und kurzzeitig rechts</t>
  </si>
  <si>
    <t>Nachts Schmerzen im Liegen (linksseitig(8/9) und Bauch (7) stark, rechtsseitig (4), Rücken (2)</t>
  </si>
  <si>
    <t>23.08.</t>
  </si>
  <si>
    <t>22.08.</t>
  </si>
  <si>
    <t>4,4,2,1</t>
  </si>
  <si>
    <t>24.08.</t>
  </si>
  <si>
    <t>4,4,1,1</t>
  </si>
  <si>
    <t>5,5,1,1</t>
  </si>
  <si>
    <t xml:space="preserve">Nächtlicher Druck an linken Rippen - links und auf Bauch Liegen schwer möglich  (4 &amp; 4) , rechts (2), Rücken (1) </t>
  </si>
  <si>
    <t xml:space="preserve">Nächtlicher Druck an linken Rippen - links und auf Bauch kein Liegen möglich  (5 &amp; 5) , rechts (2), Rücken (1) </t>
  </si>
  <si>
    <t xml:space="preserve">Nächtlicher Druck an linken Rippen - links und auf Bauch kein Liegen möglich  (6 &amp; 6) , rechts (2), Rücken (1) </t>
  </si>
  <si>
    <t>6,6,2,1</t>
  </si>
  <si>
    <t>25.08.</t>
  </si>
  <si>
    <t>26.08.</t>
  </si>
  <si>
    <t>27.08.</t>
  </si>
  <si>
    <t>28.08.</t>
  </si>
  <si>
    <t>29.08.</t>
  </si>
  <si>
    <t>Wiedereingliederung gestartet - 2h/ Tag</t>
  </si>
  <si>
    <t>Nächtlicher Druck an linken Rippen - links und auf Bauch Liegen schwer möglich  (4 &amp; 4) , rechts (2), Rücken (1) 
2h sitzen, schmerzt im Bereich der Rippen, LH (4)</t>
  </si>
  <si>
    <t>4,4,1,1,4</t>
  </si>
  <si>
    <t>Nächtlicher Druck an linken Rippen - links und auf Bauch Liegen schwer möglich  (4 &amp; 4) , rechts (2), Rücken (1) 
2h sitzen, schmerzt im Bereich der Rippen, LH (3)</t>
  </si>
  <si>
    <t>IBU 600; Opiat (Oxycodon / Naloxon von 10mg auf 5mg reduziert</t>
  </si>
  <si>
    <t>(wie 11)</t>
  </si>
  <si>
    <t>aktuell (28.8.) liegt der Preis bei  235 Euro bei Idealo  - gekauft im Sonderangebot (April 25) für 172,59</t>
  </si>
  <si>
    <t>store.dji.com</t>
  </si>
  <si>
    <t>Fototasche (amazon bestellt am 11.4.25 , Preis: 172,59 (LOWEPRO ProTractic BP 450 AW II)</t>
  </si>
  <si>
    <t>Uhr (CK one 7/20)</t>
  </si>
  <si>
    <t>https://www.mammut.com/de/de/products/3030-05080-0001/saentis-tr-low-gtx-men</t>
  </si>
  <si>
    <t xml:space="preserve"> 2 Shirts - ca jeweils 20 Euro</t>
  </si>
  <si>
    <t>Geschätzter Preis - keine vergleichbare Brille am Markt</t>
  </si>
  <si>
    <t>Bahnfahrkarte Prag</t>
  </si>
  <si>
    <t>4 &amp; 5</t>
  </si>
  <si>
    <t>Supersparpreis, eigentlich nicht stornierbar. Hatten es auf Dez. als max. Termin verschieben können, 
müssten es erneut um 6 Monate schieben - falls möglich. Der Dezembertermin taucht in der BAHN-App aber nicht auf. Verm. Verfallen)</t>
  </si>
  <si>
    <t>Pragurlaub 18.6. - 22.6.25 auf 2.6.26 - 6.6.26 geschoben (Keine Kündigung möglich</t>
  </si>
  <si>
    <t>113 Euro Mehrkosten für  Umbuchung - als goodwill Aktion vom Hotel</t>
  </si>
  <si>
    <t>Über km-Pauschale -  siehe Datei Transportwege: ca 1900 km  / 0,3 Euro/km = 570 Euro</t>
  </si>
  <si>
    <t>Fahrkosten 1900 km</t>
  </si>
  <si>
    <t>Übernachtungskosten (Fahrer &amp; 2 Begleiter)</t>
  </si>
  <si>
    <t>Uniklinik Greifswald - Zuzahlung Eigenanteil</t>
  </si>
  <si>
    <t>ZTO - Pflegebett , Eigenanteil</t>
  </si>
  <si>
    <t>14, 15, 16</t>
  </si>
  <si>
    <t>Apotheke (Rezept, Medikament, Pflaster,…)</t>
  </si>
  <si>
    <t>Rezept Physio, Eigenanteil</t>
  </si>
  <si>
    <t>17 - 27</t>
  </si>
  <si>
    <t>ca Preis, ohne Montage</t>
  </si>
  <si>
    <t>neu 666 /700 Euro (Eigenreparatur auf eigenes Risiko: 80 Euro)</t>
  </si>
  <si>
    <t>Dampfzuschlag (1.6. - 7.6.) 5 Tage ungenutzt (Von Christian Kathmann)</t>
  </si>
  <si>
    <t>Schmerzensgeld für Frau, Sohn, Tochter (Angst um mich und Unfallfolgen) ?</t>
  </si>
  <si>
    <t>Entgangener Resturlaub Rügen, 1 Woche Fototour mit meinem Sohn und 4 Tage Prag) ?</t>
  </si>
  <si>
    <t>Entgangener Urlaub meines Sohnes ? (Rest Rügen und eine woche Fototour mit mir) ?</t>
  </si>
  <si>
    <t>Mini3 Akku Gehäuse zerbrochen</t>
  </si>
  <si>
    <t>Schmerzensgeld für mich?</t>
  </si>
  <si>
    <t>TBD</t>
  </si>
  <si>
    <t>Schuhe (Mammut Saentis Low GTX black/vibrant orange - UVP Mammut)</t>
  </si>
  <si>
    <t>datei: cosy_lift_rechnung.pdf</t>
  </si>
  <si>
    <t>(Ticket fehlt) (Ich wollte mit meinem Sohn die Woche zusammen mit dem Dampfzug fahren)</t>
  </si>
  <si>
    <t>Was</t>
  </si>
  <si>
    <t>Rechnung, 
Fortlaufende Nr.</t>
  </si>
  <si>
    <t>Hersteller (DJI) Preis eines neuen Akkus im DJI-Shop  -  www.store.dji.com</t>
  </si>
  <si>
    <t>30.8.</t>
  </si>
  <si>
    <t>31.8.</t>
  </si>
  <si>
    <t>4,4,1,1,3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</si>
</sst>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3" xfId="0" applyBorder="1"/>
    <xf numFmtId="0" fontId="0" fillId="0" borderId="2" xfId="0" applyBorder="1" applyAlignment="1">
      <alignment horizontal="center" wrapText="1"/>
    </xf>
    <xf numFmtId="0" fontId="0" fillId="0" borderId="4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1"/>
  <sheetViews>
    <sheetView tabSelected="1" topLeftCell="A34" zoomScale="120" zoomScaleNormal="120" workbookViewId="0">
      <selection activeCell="A90" sqref="A90:C91"/>
    </sheetView>
  </sheetViews>
  <sheetFormatPr baseColWidth="10" defaultRowHeight="15"/>
  <cols>
    <col min="1" max="1" width="16.85546875" customWidth="1"/>
    <col min="2" max="2" width="112.85546875" customWidth="1"/>
    <col min="4" max="4" width="100.8554687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B2" t="s">
        <v>126</v>
      </c>
    </row>
    <row r="3" spans="1:3">
      <c r="B3" t="s">
        <v>11</v>
      </c>
    </row>
    <row r="4" spans="1:3">
      <c r="A4" t="s">
        <v>7</v>
      </c>
      <c r="B4" t="s">
        <v>8</v>
      </c>
      <c r="C4">
        <v>10</v>
      </c>
    </row>
    <row r="5" spans="1:3">
      <c r="A5" t="s">
        <v>10</v>
      </c>
      <c r="B5" t="s">
        <v>9</v>
      </c>
      <c r="C5">
        <v>8</v>
      </c>
    </row>
    <row r="6" spans="1:3">
      <c r="A6" t="s">
        <v>10</v>
      </c>
      <c r="B6" t="s">
        <v>11</v>
      </c>
    </row>
    <row r="7" spans="1:3">
      <c r="A7" t="s">
        <v>12</v>
      </c>
      <c r="B7" t="s">
        <v>13</v>
      </c>
    </row>
    <row r="8" spans="1:3">
      <c r="A8" t="s">
        <v>20</v>
      </c>
      <c r="B8" t="s">
        <v>21</v>
      </c>
      <c r="C8">
        <v>9</v>
      </c>
    </row>
    <row r="9" spans="1:3">
      <c r="A9" t="s">
        <v>14</v>
      </c>
      <c r="B9" t="s">
        <v>15</v>
      </c>
    </row>
    <row r="10" spans="1:3">
      <c r="A10" t="s">
        <v>14</v>
      </c>
      <c r="B10" t="s">
        <v>19</v>
      </c>
    </row>
    <row r="11" spans="1:3">
      <c r="A11" t="s">
        <v>14</v>
      </c>
      <c r="B11" t="s">
        <v>16</v>
      </c>
    </row>
    <row r="12" spans="1:3">
      <c r="A12" t="s">
        <v>17</v>
      </c>
      <c r="B12" t="s">
        <v>18</v>
      </c>
    </row>
    <row r="13" spans="1:3">
      <c r="A13" t="s">
        <v>59</v>
      </c>
      <c r="B13" t="s">
        <v>57</v>
      </c>
      <c r="C13">
        <v>3</v>
      </c>
    </row>
    <row r="14" spans="1:3">
      <c r="A14" t="s">
        <v>59</v>
      </c>
      <c r="B14" t="s">
        <v>22</v>
      </c>
    </row>
    <row r="15" spans="1:3">
      <c r="A15" t="s">
        <v>23</v>
      </c>
      <c r="B15" t="s">
        <v>24</v>
      </c>
    </row>
    <row r="16" spans="1:3">
      <c r="A16" t="s">
        <v>58</v>
      </c>
      <c r="B16" t="s">
        <v>57</v>
      </c>
      <c r="C16">
        <v>3</v>
      </c>
    </row>
    <row r="17" spans="1:3">
      <c r="A17" t="s">
        <v>26</v>
      </c>
      <c r="B17" t="s">
        <v>25</v>
      </c>
    </row>
    <row r="18" spans="1:3">
      <c r="A18" t="s">
        <v>60</v>
      </c>
      <c r="B18" t="s">
        <v>57</v>
      </c>
      <c r="C18">
        <v>3</v>
      </c>
    </row>
    <row r="19" spans="1:3">
      <c r="B19" t="s">
        <v>27</v>
      </c>
    </row>
    <row r="20" spans="1:3">
      <c r="B20" t="s">
        <v>28</v>
      </c>
    </row>
    <row r="21" spans="1:3">
      <c r="B21" t="s">
        <v>29</v>
      </c>
    </row>
    <row r="22" spans="1:3">
      <c r="B22" t="s">
        <v>30</v>
      </c>
    </row>
    <row r="23" spans="1:3">
      <c r="B23" t="s">
        <v>31</v>
      </c>
    </row>
    <row r="24" spans="1:3">
      <c r="B24" t="s">
        <v>32</v>
      </c>
    </row>
    <row r="25" spans="1:3">
      <c r="A25" t="s">
        <v>37</v>
      </c>
      <c r="B25" t="s">
        <v>38</v>
      </c>
    </row>
    <row r="26" spans="1:3">
      <c r="A26" t="s">
        <v>56</v>
      </c>
      <c r="B26" t="s">
        <v>61</v>
      </c>
      <c r="C26">
        <v>3</v>
      </c>
    </row>
    <row r="27" spans="1:3">
      <c r="A27" t="s">
        <v>41</v>
      </c>
      <c r="B27" t="s">
        <v>40</v>
      </c>
    </row>
    <row r="28" spans="1:3">
      <c r="A28" t="s">
        <v>41</v>
      </c>
      <c r="B28" t="s">
        <v>63</v>
      </c>
      <c r="C28">
        <v>3</v>
      </c>
    </row>
    <row r="29" spans="1:3">
      <c r="A29" t="s">
        <v>34</v>
      </c>
      <c r="B29" t="s">
        <v>62</v>
      </c>
      <c r="C29">
        <v>7</v>
      </c>
    </row>
    <row r="30" spans="1:3">
      <c r="A30" t="s">
        <v>33</v>
      </c>
      <c r="B30" t="s">
        <v>39</v>
      </c>
    </row>
    <row r="31" spans="1:3">
      <c r="A31" t="s">
        <v>42</v>
      </c>
      <c r="B31" t="s">
        <v>35</v>
      </c>
      <c r="C31">
        <v>5</v>
      </c>
    </row>
    <row r="32" spans="1:3">
      <c r="A32" t="s">
        <v>43</v>
      </c>
      <c r="B32" t="s">
        <v>44</v>
      </c>
    </row>
    <row r="33" spans="1:4">
      <c r="A33" t="s">
        <v>47</v>
      </c>
      <c r="B33" t="s">
        <v>65</v>
      </c>
      <c r="C33">
        <v>4</v>
      </c>
    </row>
    <row r="34" spans="1:4">
      <c r="A34" t="s">
        <v>46</v>
      </c>
      <c r="B34" t="s">
        <v>65</v>
      </c>
      <c r="C34">
        <v>3</v>
      </c>
    </row>
    <row r="35" spans="1:4">
      <c r="A35" t="s">
        <v>45</v>
      </c>
      <c r="B35" t="s">
        <v>65</v>
      </c>
      <c r="C35">
        <v>2</v>
      </c>
    </row>
    <row r="36" spans="1:4">
      <c r="A36" t="s">
        <v>48</v>
      </c>
      <c r="B36" t="s">
        <v>66</v>
      </c>
      <c r="C36">
        <v>1</v>
      </c>
    </row>
    <row r="37" spans="1:4">
      <c r="A37" t="s">
        <v>49</v>
      </c>
      <c r="B37" t="s">
        <v>67</v>
      </c>
      <c r="C37">
        <v>2</v>
      </c>
    </row>
    <row r="38" spans="1:4">
      <c r="A38" t="s">
        <v>50</v>
      </c>
      <c r="B38" t="s">
        <v>68</v>
      </c>
      <c r="C38">
        <v>3</v>
      </c>
    </row>
    <row r="39" spans="1:4">
      <c r="A39" t="s">
        <v>64</v>
      </c>
      <c r="B39" t="s">
        <v>69</v>
      </c>
      <c r="C39">
        <v>3</v>
      </c>
    </row>
    <row r="40" spans="1:4">
      <c r="A40" t="s">
        <v>71</v>
      </c>
      <c r="B40" t="s">
        <v>72</v>
      </c>
      <c r="C40">
        <v>5</v>
      </c>
    </row>
    <row r="41" spans="1:4">
      <c r="A41" t="s">
        <v>70</v>
      </c>
      <c r="B41" t="s">
        <v>73</v>
      </c>
    </row>
    <row r="43" spans="1:4">
      <c r="A43" t="s">
        <v>74</v>
      </c>
      <c r="B43" t="s">
        <v>75</v>
      </c>
      <c r="C43">
        <v>3</v>
      </c>
    </row>
    <row r="44" spans="1:4">
      <c r="A44" t="s">
        <v>76</v>
      </c>
      <c r="B44" t="s">
        <v>128</v>
      </c>
      <c r="D44" t="s">
        <v>127</v>
      </c>
    </row>
    <row r="45" spans="1:4">
      <c r="A45" t="s">
        <v>83</v>
      </c>
      <c r="B45" t="s">
        <v>75</v>
      </c>
      <c r="C45">
        <v>3</v>
      </c>
    </row>
    <row r="46" spans="1:4">
      <c r="A46" t="s">
        <v>81</v>
      </c>
      <c r="B46" t="s">
        <v>80</v>
      </c>
      <c r="C46">
        <v>9</v>
      </c>
    </row>
    <row r="47" spans="1:4">
      <c r="A47" t="s">
        <v>86</v>
      </c>
      <c r="B47" t="s">
        <v>87</v>
      </c>
    </row>
    <row r="48" spans="1:4">
      <c r="A48" t="s">
        <v>88</v>
      </c>
      <c r="B48" t="s">
        <v>89</v>
      </c>
    </row>
    <row r="49" spans="1:3" ht="45">
      <c r="A49" t="s">
        <v>77</v>
      </c>
      <c r="B49" s="1" t="s">
        <v>78</v>
      </c>
      <c r="C49">
        <v>2</v>
      </c>
    </row>
    <row r="50" spans="1:3">
      <c r="A50" t="s">
        <v>84</v>
      </c>
      <c r="B50" t="s">
        <v>75</v>
      </c>
      <c r="C50">
        <v>3</v>
      </c>
    </row>
    <row r="51" spans="1:3">
      <c r="A51" t="s">
        <v>79</v>
      </c>
      <c r="B51" t="s">
        <v>80</v>
      </c>
      <c r="C51">
        <v>7</v>
      </c>
    </row>
    <row r="52" spans="1:3">
      <c r="A52" t="s">
        <v>85</v>
      </c>
      <c r="B52" t="s">
        <v>75</v>
      </c>
      <c r="C52">
        <v>3</v>
      </c>
    </row>
    <row r="53" spans="1:3" ht="75">
      <c r="A53" t="s">
        <v>82</v>
      </c>
      <c r="B53" s="1" t="s">
        <v>90</v>
      </c>
    </row>
    <row r="54" spans="1:3">
      <c r="A54" t="s">
        <v>91</v>
      </c>
      <c r="B54" t="s">
        <v>75</v>
      </c>
      <c r="C54">
        <v>3</v>
      </c>
    </row>
    <row r="55" spans="1:3">
      <c r="A55" t="s">
        <v>91</v>
      </c>
      <c r="B55" t="s">
        <v>92</v>
      </c>
      <c r="C55">
        <v>4</v>
      </c>
    </row>
    <row r="56" spans="1:3">
      <c r="A56" t="s">
        <v>93</v>
      </c>
      <c r="B56" t="s">
        <v>75</v>
      </c>
      <c r="C56">
        <v>3</v>
      </c>
    </row>
    <row r="57" spans="1:3">
      <c r="A57" t="s">
        <v>93</v>
      </c>
      <c r="B57" t="s">
        <v>92</v>
      </c>
      <c r="C57">
        <v>4</v>
      </c>
    </row>
    <row r="58" spans="1:3">
      <c r="A58" t="s">
        <v>94</v>
      </c>
      <c r="B58" t="s">
        <v>75</v>
      </c>
      <c r="C58">
        <v>3</v>
      </c>
    </row>
    <row r="59" spans="1:3">
      <c r="A59" t="s">
        <v>94</v>
      </c>
      <c r="B59" t="s">
        <v>92</v>
      </c>
      <c r="C59">
        <v>3</v>
      </c>
    </row>
    <row r="60" spans="1:3">
      <c r="A60" t="s">
        <v>95</v>
      </c>
      <c r="B60" t="s">
        <v>75</v>
      </c>
      <c r="C60">
        <v>2</v>
      </c>
    </row>
    <row r="61" spans="1:3">
      <c r="A61" t="s">
        <v>95</v>
      </c>
      <c r="B61" t="s">
        <v>92</v>
      </c>
      <c r="C61">
        <v>2</v>
      </c>
    </row>
    <row r="62" spans="1:3">
      <c r="A62" t="s">
        <v>96</v>
      </c>
      <c r="B62" t="s">
        <v>75</v>
      </c>
      <c r="C62">
        <v>1</v>
      </c>
    </row>
    <row r="63" spans="1:3">
      <c r="A63" t="s">
        <v>96</v>
      </c>
      <c r="B63" t="s">
        <v>92</v>
      </c>
      <c r="C63">
        <v>2</v>
      </c>
    </row>
    <row r="64" spans="1:3">
      <c r="A64" t="s">
        <v>97</v>
      </c>
      <c r="B64" t="s">
        <v>124</v>
      </c>
      <c r="C64">
        <v>3</v>
      </c>
    </row>
    <row r="65" spans="1:4">
      <c r="A65" t="s">
        <v>97</v>
      </c>
      <c r="B65" t="s">
        <v>92</v>
      </c>
      <c r="C65">
        <v>1</v>
      </c>
    </row>
    <row r="66" spans="1:4">
      <c r="A66" t="s">
        <v>98</v>
      </c>
      <c r="B66" t="s">
        <v>124</v>
      </c>
      <c r="C66">
        <v>2</v>
      </c>
    </row>
    <row r="67" spans="1:4">
      <c r="A67" t="s">
        <v>99</v>
      </c>
      <c r="B67" t="s">
        <v>124</v>
      </c>
      <c r="C67">
        <v>1</v>
      </c>
    </row>
    <row r="68" spans="1:4">
      <c r="A68" t="s">
        <v>100</v>
      </c>
      <c r="B68" t="s">
        <v>103</v>
      </c>
      <c r="C68" s="2" t="s">
        <v>104</v>
      </c>
    </row>
    <row r="69" spans="1:4">
      <c r="A69" t="s">
        <v>101</v>
      </c>
      <c r="B69" t="s">
        <v>124</v>
      </c>
      <c r="C69">
        <v>2</v>
      </c>
    </row>
    <row r="70" spans="1:4">
      <c r="A70" t="s">
        <v>102</v>
      </c>
      <c r="B70" t="s">
        <v>124</v>
      </c>
      <c r="C70">
        <v>2</v>
      </c>
    </row>
    <row r="71" spans="1:4">
      <c r="A71" t="s">
        <v>105</v>
      </c>
      <c r="B71" t="s">
        <v>124</v>
      </c>
      <c r="C71">
        <v>1</v>
      </c>
    </row>
    <row r="72" spans="1:4">
      <c r="A72" t="s">
        <v>106</v>
      </c>
      <c r="B72" t="s">
        <v>124</v>
      </c>
      <c r="C72">
        <v>1</v>
      </c>
    </row>
    <row r="73" spans="1:4">
      <c r="A73" t="s">
        <v>107</v>
      </c>
      <c r="B73" t="s">
        <v>124</v>
      </c>
      <c r="C73">
        <v>2</v>
      </c>
    </row>
    <row r="74" spans="1:4">
      <c r="A74" t="s">
        <v>108</v>
      </c>
      <c r="B74" t="s">
        <v>116</v>
      </c>
      <c r="C74">
        <v>7</v>
      </c>
    </row>
    <row r="75" spans="1:4">
      <c r="A75" t="s">
        <v>109</v>
      </c>
      <c r="B75" t="s">
        <v>116</v>
      </c>
      <c r="C75">
        <v>8</v>
      </c>
    </row>
    <row r="76" spans="1:4">
      <c r="A76" t="s">
        <v>117</v>
      </c>
      <c r="B76" t="s">
        <v>137</v>
      </c>
      <c r="C76" t="s">
        <v>138</v>
      </c>
      <c r="D76" t="s">
        <v>148</v>
      </c>
    </row>
    <row r="77" spans="1:4">
      <c r="A77" t="s">
        <v>118</v>
      </c>
      <c r="B77" t="s">
        <v>137</v>
      </c>
      <c r="C77" t="s">
        <v>138</v>
      </c>
    </row>
    <row r="78" spans="1:4">
      <c r="A78" t="s">
        <v>119</v>
      </c>
      <c r="B78" t="s">
        <v>136</v>
      </c>
      <c r="C78" t="s">
        <v>121</v>
      </c>
      <c r="D78" s="3" t="s">
        <v>125</v>
      </c>
    </row>
    <row r="79" spans="1:4">
      <c r="A79" t="s">
        <v>120</v>
      </c>
      <c r="B79" t="s">
        <v>136</v>
      </c>
      <c r="C79" t="s">
        <v>121</v>
      </c>
    </row>
    <row r="80" spans="1:4">
      <c r="A80" t="s">
        <v>122</v>
      </c>
      <c r="B80" t="s">
        <v>136</v>
      </c>
      <c r="C80" t="s">
        <v>134</v>
      </c>
    </row>
    <row r="81" spans="1:4">
      <c r="A81" t="s">
        <v>123</v>
      </c>
      <c r="B81" t="s">
        <v>136</v>
      </c>
      <c r="C81" t="s">
        <v>134</v>
      </c>
    </row>
    <row r="82" spans="1:4">
      <c r="A82" t="s">
        <v>130</v>
      </c>
      <c r="B82" t="s">
        <v>135</v>
      </c>
      <c r="C82" t="s">
        <v>131</v>
      </c>
    </row>
    <row r="83" spans="1:4">
      <c r="A83" t="s">
        <v>129</v>
      </c>
      <c r="B83" t="s">
        <v>135</v>
      </c>
      <c r="C83" t="s">
        <v>131</v>
      </c>
    </row>
    <row r="84" spans="1:4">
      <c r="A84" t="s">
        <v>132</v>
      </c>
      <c r="B84" t="s">
        <v>135</v>
      </c>
      <c r="C84" t="s">
        <v>133</v>
      </c>
    </row>
    <row r="85" spans="1:4" ht="30">
      <c r="A85" t="s">
        <v>139</v>
      </c>
      <c r="B85" s="1" t="s">
        <v>145</v>
      </c>
      <c r="C85" t="s">
        <v>146</v>
      </c>
      <c r="D85" t="s">
        <v>144</v>
      </c>
    </row>
    <row r="86" spans="1:4" ht="30">
      <c r="A86" t="s">
        <v>140</v>
      </c>
      <c r="B86" s="1" t="s">
        <v>145</v>
      </c>
      <c r="C86" t="s">
        <v>146</v>
      </c>
    </row>
    <row r="87" spans="1:4" ht="30">
      <c r="A87" t="s">
        <v>141</v>
      </c>
      <c r="B87" s="1" t="s">
        <v>145</v>
      </c>
      <c r="C87" t="s">
        <v>146</v>
      </c>
    </row>
    <row r="88" spans="1:4" ht="30">
      <c r="A88" t="s">
        <v>142</v>
      </c>
      <c r="B88" s="1" t="s">
        <v>147</v>
      </c>
      <c r="C88" t="s">
        <v>188</v>
      </c>
    </row>
    <row r="89" spans="1:4" ht="30">
      <c r="A89" t="s">
        <v>143</v>
      </c>
      <c r="B89" s="1" t="s">
        <v>147</v>
      </c>
      <c r="C89" t="s">
        <v>188</v>
      </c>
    </row>
    <row r="90" spans="1:4">
      <c r="A90" t="s">
        <v>186</v>
      </c>
      <c r="B90" s="1" t="s">
        <v>135</v>
      </c>
      <c r="C90" t="s">
        <v>133</v>
      </c>
    </row>
    <row r="91" spans="1:4">
      <c r="A91" t="s">
        <v>187</v>
      </c>
      <c r="B91" s="1" t="s">
        <v>135</v>
      </c>
      <c r="C91" t="s">
        <v>133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zoomScale="140" zoomScaleNormal="140" workbookViewId="0">
      <selection activeCell="D13" sqref="D13"/>
    </sheetView>
  </sheetViews>
  <sheetFormatPr baseColWidth="10" defaultRowHeight="15"/>
  <cols>
    <col min="1" max="1" width="83.85546875" customWidth="1"/>
    <col min="2" max="2" width="15.7109375" style="5" bestFit="1" customWidth="1"/>
    <col min="4" max="4" width="110.28515625" customWidth="1"/>
  </cols>
  <sheetData>
    <row r="1" spans="1:4" ht="30.75" thickBot="1">
      <c r="A1" s="7" t="s">
        <v>183</v>
      </c>
      <c r="B1" s="8" t="s">
        <v>184</v>
      </c>
      <c r="C1" s="10"/>
      <c r="D1" s="9"/>
    </row>
    <row r="2" spans="1:4">
      <c r="A2" s="17" t="s">
        <v>3</v>
      </c>
      <c r="B2" s="11">
        <v>12</v>
      </c>
      <c r="C2" s="14">
        <v>50</v>
      </c>
      <c r="D2" s="18" t="s">
        <v>112</v>
      </c>
    </row>
    <row r="3" spans="1:4">
      <c r="A3" s="19" t="s">
        <v>4</v>
      </c>
      <c r="B3" s="12">
        <v>13</v>
      </c>
      <c r="C3" s="15">
        <v>58</v>
      </c>
      <c r="D3" s="20"/>
    </row>
    <row r="4" spans="1:4">
      <c r="A4" s="19" t="s">
        <v>111</v>
      </c>
      <c r="B4" s="12">
        <v>11</v>
      </c>
      <c r="C4" s="15">
        <v>8</v>
      </c>
      <c r="D4" s="20" t="s">
        <v>113</v>
      </c>
    </row>
    <row r="5" spans="1:4">
      <c r="A5" s="19" t="s">
        <v>173</v>
      </c>
      <c r="B5" s="12" t="s">
        <v>149</v>
      </c>
      <c r="C5" s="15">
        <v>8</v>
      </c>
      <c r="D5" s="20" t="s">
        <v>182</v>
      </c>
    </row>
    <row r="6" spans="1:4">
      <c r="A6" s="19" t="s">
        <v>54</v>
      </c>
      <c r="B6" s="12">
        <v>1</v>
      </c>
      <c r="C6" s="15">
        <v>468.47</v>
      </c>
      <c r="D6" s="20" t="s">
        <v>115</v>
      </c>
    </row>
    <row r="7" spans="1:4" ht="45">
      <c r="A7" s="19" t="s">
        <v>157</v>
      </c>
      <c r="B7" s="12" t="s">
        <v>158</v>
      </c>
      <c r="C7" s="15">
        <v>273.56</v>
      </c>
      <c r="D7" s="21" t="s">
        <v>159</v>
      </c>
    </row>
    <row r="8" spans="1:4">
      <c r="A8" s="19" t="s">
        <v>160</v>
      </c>
      <c r="B8" s="12">
        <v>6</v>
      </c>
      <c r="C8" s="15">
        <v>113</v>
      </c>
      <c r="D8" s="21" t="s">
        <v>161</v>
      </c>
    </row>
    <row r="9" spans="1:4">
      <c r="A9" s="19" t="s">
        <v>163</v>
      </c>
      <c r="B9" s="12"/>
      <c r="C9" s="15">
        <v>570</v>
      </c>
      <c r="D9" s="20" t="s">
        <v>162</v>
      </c>
    </row>
    <row r="10" spans="1:4">
      <c r="A10" s="19" t="s">
        <v>164</v>
      </c>
      <c r="B10" s="12">
        <v>7</v>
      </c>
      <c r="C10" s="15">
        <v>180</v>
      </c>
      <c r="D10" s="20"/>
    </row>
    <row r="11" spans="1:4">
      <c r="A11" s="19"/>
      <c r="B11" s="12"/>
      <c r="C11" s="15"/>
      <c r="D11" s="20"/>
    </row>
    <row r="12" spans="1:4">
      <c r="A12" s="19" t="s">
        <v>165</v>
      </c>
      <c r="B12" s="12">
        <v>9</v>
      </c>
      <c r="C12" s="15">
        <v>90</v>
      </c>
      <c r="D12" s="20"/>
    </row>
    <row r="13" spans="1:4">
      <c r="A13" s="19" t="s">
        <v>166</v>
      </c>
      <c r="B13" s="12">
        <v>10</v>
      </c>
      <c r="C13" s="15">
        <v>10</v>
      </c>
      <c r="D13" s="20"/>
    </row>
    <row r="14" spans="1:4">
      <c r="A14" s="19"/>
      <c r="B14" s="12"/>
      <c r="C14" s="15"/>
      <c r="D14" s="20"/>
    </row>
    <row r="15" spans="1:4">
      <c r="A15" s="19" t="s">
        <v>36</v>
      </c>
      <c r="B15" s="12"/>
      <c r="C15" s="15">
        <v>229</v>
      </c>
      <c r="D15" s="20" t="s">
        <v>181</v>
      </c>
    </row>
    <row r="16" spans="1:4">
      <c r="A16" s="19"/>
      <c r="B16" s="12"/>
      <c r="C16" s="15"/>
      <c r="D16" s="20"/>
    </row>
    <row r="17" spans="1:4">
      <c r="A17" s="19" t="s">
        <v>5</v>
      </c>
      <c r="B17" s="12"/>
      <c r="C17" s="15">
        <v>5</v>
      </c>
      <c r="D17" s="20" t="s">
        <v>171</v>
      </c>
    </row>
    <row r="18" spans="1:4">
      <c r="A18" s="19" t="s">
        <v>177</v>
      </c>
      <c r="B18" s="12" t="s">
        <v>151</v>
      </c>
      <c r="C18" s="15">
        <v>69</v>
      </c>
      <c r="D18" s="20" t="s">
        <v>185</v>
      </c>
    </row>
    <row r="19" spans="1:4">
      <c r="A19" s="19" t="s">
        <v>110</v>
      </c>
      <c r="B19" s="12" t="s">
        <v>151</v>
      </c>
      <c r="C19" s="15">
        <v>69</v>
      </c>
      <c r="D19" s="20" t="s">
        <v>185</v>
      </c>
    </row>
    <row r="20" spans="1:4">
      <c r="A20" s="19" t="s">
        <v>6</v>
      </c>
      <c r="B20" s="12"/>
      <c r="C20" s="15">
        <v>80</v>
      </c>
      <c r="D20" s="20" t="s">
        <v>172</v>
      </c>
    </row>
    <row r="21" spans="1:4">
      <c r="A21" s="19" t="s">
        <v>152</v>
      </c>
      <c r="B21" s="12">
        <v>3</v>
      </c>
      <c r="C21" s="15">
        <v>235</v>
      </c>
      <c r="D21" s="20" t="s">
        <v>150</v>
      </c>
    </row>
    <row r="22" spans="1:4">
      <c r="A22" s="19" t="s">
        <v>153</v>
      </c>
      <c r="B22" s="12">
        <v>2</v>
      </c>
      <c r="C22" s="15">
        <v>163.51</v>
      </c>
      <c r="D22" s="20"/>
    </row>
    <row r="23" spans="1:4">
      <c r="A23" s="19" t="s">
        <v>51</v>
      </c>
      <c r="B23" s="12"/>
      <c r="C23" s="15">
        <v>50</v>
      </c>
      <c r="D23" s="20"/>
    </row>
    <row r="24" spans="1:4">
      <c r="A24" s="19" t="s">
        <v>180</v>
      </c>
      <c r="B24" s="12"/>
      <c r="C24" s="15">
        <v>180</v>
      </c>
      <c r="D24" s="20" t="s">
        <v>154</v>
      </c>
    </row>
    <row r="25" spans="1:4">
      <c r="A25" s="19" t="s">
        <v>52</v>
      </c>
      <c r="B25" s="12"/>
      <c r="C25" s="15">
        <v>40</v>
      </c>
      <c r="D25" s="20" t="s">
        <v>155</v>
      </c>
    </row>
    <row r="26" spans="1:4">
      <c r="A26" s="19" t="s">
        <v>53</v>
      </c>
      <c r="B26" s="12"/>
      <c r="C26" s="15">
        <v>300</v>
      </c>
      <c r="D26" s="20" t="s">
        <v>156</v>
      </c>
    </row>
    <row r="27" spans="1:4">
      <c r="A27" s="19"/>
      <c r="B27" s="12"/>
      <c r="C27" s="15"/>
      <c r="D27" s="20"/>
    </row>
    <row r="28" spans="1:4">
      <c r="A28" s="19" t="s">
        <v>55</v>
      </c>
      <c r="B28" s="12" t="s">
        <v>167</v>
      </c>
      <c r="C28" s="15">
        <v>170.92</v>
      </c>
      <c r="D28" s="20"/>
    </row>
    <row r="29" spans="1:4">
      <c r="A29" s="19"/>
      <c r="B29" s="12"/>
      <c r="C29" s="15"/>
      <c r="D29" s="20"/>
    </row>
    <row r="30" spans="1:4">
      <c r="A30" s="19" t="s">
        <v>168</v>
      </c>
      <c r="B30" s="12" t="s">
        <v>170</v>
      </c>
      <c r="C30" s="15">
        <v>149.76</v>
      </c>
      <c r="D30" s="20"/>
    </row>
    <row r="31" spans="1:4">
      <c r="A31" s="19"/>
      <c r="B31" s="12"/>
      <c r="C31" s="15"/>
      <c r="D31" s="20"/>
    </row>
    <row r="32" spans="1:4">
      <c r="A32" s="19" t="s">
        <v>169</v>
      </c>
      <c r="B32" s="12">
        <v>28</v>
      </c>
      <c r="C32" s="15">
        <v>28</v>
      </c>
      <c r="D32" s="20"/>
    </row>
    <row r="33" spans="1:4">
      <c r="A33" s="19"/>
      <c r="B33" s="12"/>
      <c r="C33" s="15"/>
      <c r="D33" s="20"/>
    </row>
    <row r="34" spans="1:4">
      <c r="A34" s="19" t="s">
        <v>176</v>
      </c>
      <c r="B34" s="12"/>
      <c r="C34" s="15"/>
      <c r="D34" s="20" t="s">
        <v>179</v>
      </c>
    </row>
    <row r="35" spans="1:4">
      <c r="A35" s="19" t="s">
        <v>175</v>
      </c>
      <c r="B35" s="12"/>
      <c r="C35" s="15"/>
      <c r="D35" s="20" t="s">
        <v>179</v>
      </c>
    </row>
    <row r="36" spans="1:4">
      <c r="A36" s="19" t="s">
        <v>174</v>
      </c>
      <c r="B36" s="12"/>
      <c r="C36" s="15"/>
      <c r="D36" s="20" t="s">
        <v>179</v>
      </c>
    </row>
    <row r="37" spans="1:4" ht="15.75" thickBot="1">
      <c r="A37" s="22" t="s">
        <v>178</v>
      </c>
      <c r="B37" s="13"/>
      <c r="C37" s="16"/>
      <c r="D37" s="23" t="s">
        <v>179</v>
      </c>
    </row>
    <row r="38" spans="1:4" ht="15.75" thickBot="1">
      <c r="A38" s="4" t="s">
        <v>114</v>
      </c>
      <c r="C38" s="6">
        <f>SUM(C2:C37)</f>
        <v>3598.2200000000003</v>
      </c>
    </row>
    <row r="39" spans="1:4" ht="15.75" thickTop="1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Schmerz</vt:lpstr>
      <vt:lpstr>Schäden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</dc:creator>
  <cp:lastModifiedBy>Carsten</cp:lastModifiedBy>
  <dcterms:created xsi:type="dcterms:W3CDTF">2025-06-30T14:56:15Z</dcterms:created>
  <dcterms:modified xsi:type="dcterms:W3CDTF">2025-09-01T07:52:57Z</dcterms:modified>
</cp:coreProperties>
</file>